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ngg-kristine\p\Beatrice\NGG Website\"/>
    </mc:Choice>
  </mc:AlternateContent>
  <xr:revisionPtr revIDLastSave="0" documentId="13_ncr:1_{F72551D1-F117-4DD1-AD04-C75D1DDBC7F9}" xr6:coauthVersionLast="47" xr6:coauthVersionMax="47" xr10:uidLastSave="{00000000-0000-0000-0000-000000000000}"/>
  <bookViews>
    <workbookView xWindow="-120" yWindow="-120" windowWidth="29040" windowHeight="15840" xr2:uid="{1150B0F6-7A6F-4D43-A4A1-8D81245E6877}"/>
  </bookViews>
  <sheets>
    <sheet name="Sheet1" sheetId="1" r:id="rId1"/>
  </sheets>
  <definedNames>
    <definedName name="Z_8D8172E3_76A6_413E_8B68_32C7A0498694_.wvu.Rows" localSheetId="0" hidden="1">Sheet1!$27:$27</definedName>
  </definedNames>
  <calcPr calcId="191029"/>
  <customWorkbookViews>
    <customWorkbookView name="View" guid="{8D8172E3-76A6-413E-8B68-32C7A0498694}" maximized="1" xWindow="1912" yWindow="-8" windowWidth="1936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B36" i="1"/>
  <c r="C31" i="1"/>
  <c r="C33" i="1" s="1"/>
  <c r="D31" i="1"/>
  <c r="D33" i="1" s="1"/>
  <c r="E31" i="1"/>
  <c r="E33" i="1" s="1"/>
  <c r="F31" i="1"/>
  <c r="F33" i="1" s="1"/>
  <c r="G31" i="1"/>
  <c r="G33" i="1" s="1"/>
  <c r="C22" i="1"/>
  <c r="D22" i="1"/>
  <c r="E22" i="1"/>
  <c r="F22" i="1"/>
  <c r="F26" i="1" s="1"/>
  <c r="G22" i="1"/>
  <c r="B22" i="1"/>
  <c r="B14" i="1"/>
  <c r="B31" i="1"/>
  <c r="F36" i="1" l="1"/>
  <c r="G26" i="1"/>
  <c r="G36" i="1" s="1"/>
  <c r="D26" i="1"/>
  <c r="D36" i="1" s="1"/>
  <c r="E26" i="1"/>
  <c r="E36" i="1" s="1"/>
  <c r="B26" i="1"/>
  <c r="C26" i="1"/>
  <c r="C36" i="1" s="1"/>
  <c r="B33" i="1"/>
</calcChain>
</file>

<file path=xl/sharedStrings.xml><?xml version="1.0" encoding="utf-8"?>
<sst xmlns="http://schemas.openxmlformats.org/spreadsheetml/2006/main" count="37" uniqueCount="33">
  <si>
    <t>Corn</t>
  </si>
  <si>
    <t>Round Up Ready Soybeans</t>
  </si>
  <si>
    <t>Spring Wheat</t>
  </si>
  <si>
    <t>Average</t>
  </si>
  <si>
    <t>Seed</t>
  </si>
  <si>
    <t>Fertilizer</t>
  </si>
  <si>
    <t>Herbicide #1</t>
  </si>
  <si>
    <t>Herbicide #2</t>
  </si>
  <si>
    <t>Fung/Insect</t>
  </si>
  <si>
    <t>Spring Tillage</t>
  </si>
  <si>
    <t>Planting</t>
  </si>
  <si>
    <t>Packing</t>
  </si>
  <si>
    <t>Spraying</t>
  </si>
  <si>
    <t>Fall Tillage</t>
  </si>
  <si>
    <t>Harvest</t>
  </si>
  <si>
    <t>Trucking</t>
  </si>
  <si>
    <t>Insurance</t>
  </si>
  <si>
    <t>Drying/Straw</t>
  </si>
  <si>
    <t>Total Inputs</t>
  </si>
  <si>
    <t>Yield bu/acre</t>
  </si>
  <si>
    <t>Price/Bushel</t>
  </si>
  <si>
    <t>Price/Tonne</t>
  </si>
  <si>
    <t>Gross</t>
  </si>
  <si>
    <t>Net $/acre</t>
  </si>
  <si>
    <t>Bushels/Tonne</t>
  </si>
  <si>
    <t>Expense</t>
  </si>
  <si>
    <t>Total Machinery</t>
  </si>
  <si>
    <t>Total Costs</t>
  </si>
  <si>
    <t>Other/Misc</t>
  </si>
  <si>
    <t>Land cost/rent</t>
  </si>
  <si>
    <t xml:space="preserve">Use this worksheet to calculate your crop production costs. The average amounts that are already written in may vary from yours due to regional differences and simply serve as a guide for you. As you fill in your information the spreadsheet will automatically tally the totals at the bottom. </t>
  </si>
  <si>
    <r>
      <t xml:space="preserve">This lower section can be used to determine your net profit per acre. Simply fill in your yield in </t>
    </r>
    <r>
      <rPr>
        <b/>
        <sz val="14"/>
        <color theme="1"/>
        <rFont val="Calibri"/>
        <family val="2"/>
        <scheme val="minor"/>
      </rPr>
      <t>bushels per acre</t>
    </r>
    <r>
      <rPr>
        <sz val="14"/>
        <color theme="1"/>
        <rFont val="Calibri"/>
        <family val="2"/>
        <scheme val="minor"/>
      </rPr>
      <t xml:space="preserve"> and the </t>
    </r>
    <r>
      <rPr>
        <b/>
        <sz val="14"/>
        <color theme="1"/>
        <rFont val="Calibri"/>
        <family val="2"/>
        <scheme val="minor"/>
      </rPr>
      <t>price/ton</t>
    </r>
    <r>
      <rPr>
        <sz val="14"/>
        <color theme="1"/>
        <rFont val="Calibri"/>
        <family val="2"/>
        <scheme val="minor"/>
      </rPr>
      <t xml:space="preserve"> and the spreadsheet will calculate the rest.</t>
    </r>
  </si>
  <si>
    <t>Your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</si>
</sst>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/>
    <xf numFmtId="0" fontId="3" fillId="0" borderId="1" xfId="0" applyFont="1" applyBorder="1"/>
    <xf numFmtId="0" fontId="3" fillId="0" borderId="4" xfId="0" applyFont="1" applyBorder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/>
    <xf numFmtId="0" fontId="4" fillId="0" borderId="11" xfId="0" applyFont="1" applyBorder="1"/>
    <xf numFmtId="0" fontId="4" fillId="0" borderId="6" xfId="0" applyFont="1" applyBorder="1"/>
    <xf numFmtId="0" fontId="4" fillId="0" borderId="5" xfId="0" applyFont="1" applyBorder="1"/>
    <xf numFmtId="0" fontId="3" fillId="9" borderId="9" xfId="0" applyFont="1" applyFill="1" applyBorder="1"/>
    <xf numFmtId="0" fontId="3" fillId="0" borderId="9" xfId="0" applyFont="1" applyBorder="1"/>
    <xf numFmtId="0" fontId="3" fillId="0" borderId="6" xfId="0" applyFont="1" applyBorder="1"/>
    <xf numFmtId="164" fontId="3" fillId="2" borderId="5" xfId="1" applyFont="1" applyFill="1" applyBorder="1" applyAlignment="1" applyProtection="1">
      <alignment horizontal="right"/>
    </xf>
    <xf numFmtId="164" fontId="3" fillId="3" borderId="10" xfId="1" applyFont="1" applyFill="1" applyBorder="1" applyAlignment="1">
      <alignment horizontal="right"/>
    </xf>
    <xf numFmtId="164" fontId="3" fillId="4" borderId="5" xfId="1" applyFont="1" applyFill="1" applyBorder="1" applyAlignment="1" applyProtection="1">
      <alignment horizontal="right"/>
    </xf>
    <xf numFmtId="164" fontId="3" fillId="5" borderId="10" xfId="1" applyFont="1" applyFill="1" applyBorder="1" applyAlignment="1">
      <alignment horizontal="right"/>
    </xf>
    <xf numFmtId="164" fontId="3" fillId="6" borderId="5" xfId="1" applyFont="1" applyFill="1" applyBorder="1" applyAlignment="1" applyProtection="1">
      <alignment horizontal="right"/>
    </xf>
    <xf numFmtId="164" fontId="3" fillId="7" borderId="10" xfId="1" applyFont="1" applyFill="1" applyBorder="1" applyAlignment="1">
      <alignment horizontal="right"/>
    </xf>
    <xf numFmtId="164" fontId="4" fillId="2" borderId="6" xfId="1" applyFont="1" applyFill="1" applyBorder="1" applyAlignment="1" applyProtection="1">
      <alignment horizontal="right"/>
    </xf>
    <xf numFmtId="164" fontId="4" fillId="3" borderId="13" xfId="1" applyFont="1" applyFill="1" applyBorder="1" applyAlignment="1" applyProtection="1">
      <alignment horizontal="right"/>
    </xf>
    <xf numFmtId="164" fontId="4" fillId="4" borderId="6" xfId="1" applyFont="1" applyFill="1" applyBorder="1" applyAlignment="1" applyProtection="1">
      <alignment horizontal="right"/>
    </xf>
    <xf numFmtId="164" fontId="4" fillId="5" borderId="13" xfId="1" applyFont="1" applyFill="1" applyBorder="1" applyAlignment="1" applyProtection="1">
      <alignment horizontal="right"/>
    </xf>
    <xf numFmtId="164" fontId="4" fillId="6" borderId="6" xfId="1" applyFont="1" applyFill="1" applyBorder="1" applyAlignment="1" applyProtection="1">
      <alignment horizontal="right"/>
    </xf>
    <xf numFmtId="164" fontId="4" fillId="7" borderId="12" xfId="1" applyFont="1" applyFill="1" applyBorder="1" applyAlignment="1" applyProtection="1">
      <alignment horizontal="right"/>
    </xf>
    <xf numFmtId="164" fontId="4" fillId="8" borderId="9" xfId="1" applyFont="1" applyFill="1" applyBorder="1" applyAlignment="1" applyProtection="1">
      <alignment horizontal="right"/>
    </xf>
    <xf numFmtId="164" fontId="4" fillId="8" borderId="5" xfId="1" applyFont="1" applyFill="1" applyBorder="1" applyAlignment="1" applyProtection="1">
      <alignment horizontal="right"/>
    </xf>
    <xf numFmtId="164" fontId="3" fillId="9" borderId="0" xfId="1" applyFont="1" applyFill="1" applyBorder="1" applyAlignment="1" applyProtection="1">
      <alignment horizontal="right"/>
    </xf>
    <xf numFmtId="164" fontId="3" fillId="9" borderId="10" xfId="1" applyFont="1" applyFill="1" applyBorder="1" applyAlignment="1" applyProtection="1">
      <alignment horizontal="right"/>
    </xf>
    <xf numFmtId="164" fontId="3" fillId="9" borderId="9" xfId="1" applyFont="1" applyFill="1" applyBorder="1" applyAlignment="1" applyProtection="1">
      <alignment horizontal="right"/>
    </xf>
    <xf numFmtId="0" fontId="3" fillId="5" borderId="9" xfId="1" applyNumberFormat="1" applyFont="1" applyFill="1" applyBorder="1" applyAlignment="1" applyProtection="1">
      <alignment horizontal="right" indent="1"/>
    </xf>
    <xf numFmtId="0" fontId="3" fillId="5" borderId="5" xfId="1" applyNumberFormat="1" applyFont="1" applyFill="1" applyBorder="1" applyAlignment="1" applyProtection="1">
      <alignment horizontal="right" indent="1"/>
    </xf>
    <xf numFmtId="164" fontId="3" fillId="5" borderId="9" xfId="1" applyFont="1" applyFill="1" applyBorder="1" applyAlignment="1">
      <alignment horizontal="right"/>
    </xf>
    <xf numFmtId="164" fontId="3" fillId="5" borderId="5" xfId="1" applyFont="1" applyFill="1" applyBorder="1" applyAlignment="1">
      <alignment horizontal="right"/>
    </xf>
    <xf numFmtId="164" fontId="3" fillId="0" borderId="9" xfId="1" applyFont="1" applyBorder="1" applyAlignment="1" applyProtection="1">
      <alignment horizontal="right"/>
    </xf>
    <xf numFmtId="164" fontId="3" fillId="0" borderId="10" xfId="1" applyFont="1" applyBorder="1" applyAlignment="1" applyProtection="1">
      <alignment horizontal="right"/>
    </xf>
    <xf numFmtId="164" fontId="3" fillId="3" borderId="9" xfId="1" applyFont="1" applyFill="1" applyBorder="1" applyAlignment="1" applyProtection="1">
      <alignment horizontal="right"/>
    </xf>
    <xf numFmtId="164" fontId="3" fillId="3" borderId="5" xfId="1" applyFont="1" applyFill="1" applyBorder="1" applyAlignment="1" applyProtection="1">
      <alignment horizontal="right"/>
    </xf>
    <xf numFmtId="0" fontId="3" fillId="3" borderId="9" xfId="1" applyNumberFormat="1" applyFont="1" applyFill="1" applyBorder="1" applyAlignment="1" applyProtection="1">
      <alignment horizontal="right"/>
    </xf>
    <xf numFmtId="0" fontId="3" fillId="3" borderId="5" xfId="1" applyNumberFormat="1" applyFont="1" applyFill="1" applyBorder="1" applyAlignment="1" applyProtection="1">
      <alignment horizontal="right"/>
    </xf>
    <xf numFmtId="164" fontId="3" fillId="0" borderId="11" xfId="1" applyFont="1" applyBorder="1" applyAlignment="1" applyProtection="1">
      <alignment horizontal="right"/>
    </xf>
    <xf numFmtId="164" fontId="3" fillId="0" borderId="12" xfId="1" applyFont="1" applyBorder="1" applyAlignment="1" applyProtection="1">
      <alignment horizontal="right"/>
    </xf>
    <xf numFmtId="164" fontId="3" fillId="0" borderId="5" xfId="1" applyFont="1" applyFill="1" applyBorder="1" applyAlignment="1" applyProtection="1">
      <alignment horizontal="right"/>
    </xf>
    <xf numFmtId="0" fontId="4" fillId="4" borderId="6" xfId="0" applyFont="1" applyFill="1" applyBorder="1"/>
    <xf numFmtId="164" fontId="4" fillId="3" borderId="6" xfId="1" applyFont="1" applyFill="1" applyBorder="1" applyAlignment="1" applyProtection="1">
      <alignment horizontal="right"/>
    </xf>
    <xf numFmtId="164" fontId="4" fillId="5" borderId="6" xfId="1" applyFont="1" applyFill="1" applyBorder="1" applyAlignment="1" applyProtection="1">
      <alignment horizontal="right"/>
    </xf>
    <xf numFmtId="164" fontId="4" fillId="7" borderId="6" xfId="1" applyFont="1" applyFill="1" applyBorder="1" applyAlignment="1" applyProtection="1">
      <alignment horizontal="right"/>
    </xf>
    <xf numFmtId="0" fontId="5" fillId="9" borderId="7" xfId="0" applyFont="1" applyFill="1" applyBorder="1" applyAlignment="1">
      <alignment horizontal="left" vertical="center" wrapText="1"/>
    </xf>
    <xf numFmtId="0" fontId="5" fillId="9" borderId="14" xfId="0" applyFont="1" applyFill="1" applyBorder="1" applyAlignment="1">
      <alignment horizontal="left" vertical="center" wrapText="1"/>
    </xf>
    <xf numFmtId="0" fontId="5" fillId="9" borderId="8" xfId="0" applyFont="1" applyFill="1" applyBorder="1" applyAlignment="1">
      <alignment horizontal="left" vertical="center" wrapText="1"/>
    </xf>
    <xf numFmtId="0" fontId="5" fillId="9" borderId="9" xfId="0" applyFont="1" applyFill="1" applyBorder="1" applyAlignment="1">
      <alignment horizontal="left" vertical="center" wrapText="1"/>
    </xf>
    <xf numFmtId="0" fontId="5" fillId="9" borderId="0" xfId="0" applyFont="1" applyFill="1" applyAlignment="1">
      <alignment horizontal="left" vertical="center" wrapText="1"/>
    </xf>
    <xf numFmtId="0" fontId="5" fillId="9" borderId="10" xfId="0" applyFont="1" applyFill="1" applyBorder="1" applyAlignment="1">
      <alignment horizontal="left" vertical="center" wrapText="1"/>
    </xf>
    <xf numFmtId="0" fontId="5" fillId="9" borderId="11" xfId="0" applyFont="1" applyFill="1" applyBorder="1" applyAlignment="1">
      <alignment horizontal="left" vertical="center" wrapText="1"/>
    </xf>
    <xf numFmtId="0" fontId="5" fillId="9" borderId="13" xfId="0" applyFont="1" applyFill="1" applyBorder="1" applyAlignment="1">
      <alignment horizontal="left" vertical="center" wrapText="1"/>
    </xf>
    <xf numFmtId="0" fontId="5" fillId="9" borderId="12" xfId="0" applyFont="1" applyFill="1" applyBorder="1" applyAlignment="1">
      <alignment horizontal="left" vertical="center" wrapText="1"/>
    </xf>
    <xf numFmtId="0" fontId="3" fillId="9" borderId="7" xfId="0" applyFont="1" applyFill="1" applyBorder="1" applyAlignment="1">
      <alignment horizontal="left" vertical="center" wrapText="1"/>
    </xf>
    <xf numFmtId="0" fontId="3" fillId="9" borderId="14" xfId="0" applyFont="1" applyFill="1" applyBorder="1" applyAlignment="1">
      <alignment horizontal="left" vertical="center" wrapText="1"/>
    </xf>
    <xf numFmtId="0" fontId="3" fillId="9" borderId="8" xfId="0" applyFont="1" applyFill="1" applyBorder="1" applyAlignment="1">
      <alignment horizontal="left" vertical="center" wrapText="1"/>
    </xf>
    <xf numFmtId="0" fontId="3" fillId="9" borderId="9" xfId="0" applyFont="1" applyFill="1" applyBorder="1" applyAlignment="1">
      <alignment horizontal="left" vertical="center" wrapText="1"/>
    </xf>
    <xf numFmtId="0" fontId="3" fillId="9" borderId="0" xfId="0" applyFont="1" applyFill="1" applyAlignment="1">
      <alignment horizontal="left" vertical="center" wrapText="1"/>
    </xf>
    <xf numFmtId="0" fontId="3" fillId="9" borderId="10" xfId="0" applyFont="1" applyFill="1" applyBorder="1" applyAlignment="1">
      <alignment horizontal="left" vertical="center" wrapText="1"/>
    </xf>
    <xf numFmtId="0" fontId="3" fillId="9" borderId="11" xfId="0" applyFont="1" applyFill="1" applyBorder="1" applyAlignment="1">
      <alignment horizontal="left" vertical="center" wrapText="1"/>
    </xf>
    <xf numFmtId="0" fontId="3" fillId="9" borderId="13" xfId="0" applyFont="1" applyFill="1" applyBorder="1" applyAlignment="1">
      <alignment horizontal="left" vertical="center" wrapText="1"/>
    </xf>
    <xf numFmtId="0" fontId="3" fillId="9" borderId="1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6" borderId="2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2" applyFont="1" applyAlignment="1" applyProtection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526426</xdr:colOff>
      <xdr:row>0</xdr:row>
      <xdr:rowOff>42333</xdr:rowOff>
    </xdr:from>
    <xdr:to>
      <xdr:col>6</xdr:col>
      <xdr:colOff>588557</xdr:colOff>
      <xdr:row>2</xdr:row>
      <xdr:rowOff>527921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9759" y="42333"/>
          <a:ext cx="2157631" cy="86658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</xdr:row>
          <xdr:rowOff>76200</xdr:rowOff>
        </xdr:from>
        <xdr:to>
          <xdr:col>10</xdr:col>
          <xdr:colOff>28575</xdr:colOff>
          <xdr:row>2</xdr:row>
          <xdr:rowOff>504825</xdr:rowOff>
        </xdr:to>
        <xdr:sp macro="" textlink="">
          <xdr:nvSpPr>
            <xdr:cNvPr id="1027" name="CommandButton1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151342</xdr:colOff>
          <xdr:row>3</xdr:row>
          <xdr:rowOff>152400</xdr:rowOff>
        </xdr:from>
        <xdr:to>
          <xdr:col>10</xdr:col>
          <xdr:colOff>27517</xdr:colOff>
          <xdr:row>4</xdr:row>
          <xdr:rowOff>276225</xdr:rowOff>
        </xdr:to>
        <xdr:sp macro="" textlink="">
          <xdr:nvSpPr>
            <xdr:cNvPr id="1028" name="CommandButton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drawing" Target="../drawings/drawing1.xml"/><Relationship Id="rId7" Type="http://schemas.openxmlformats.org/officeDocument/2006/relationships/control" Target="../activeX/activeX2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6E785-213C-4700-8A6D-9CE53AA6C35D}">
  <sheetPr codeName="Sheet1">
    <pageSetUpPr fitToPage="1"/>
  </sheetPr>
  <dimension ref="A2:K37"/>
  <sheetViews>
    <sheetView tabSelected="1" view="pageLayout" zoomScale="90" zoomScaleNormal="100" zoomScaleSheetLayoutView="120" zoomScalePageLayoutView="90" workbookViewId="0">
      <selection activeCell="I15" sqref="I15"/>
    </sheetView>
  </sheetViews>
  <sheetFormatPr defaultRowHeight="15" x14ac:dyDescent="0.25"/>
  <cols>
    <col min="1" max="1" width="17.42578125" customWidth="1"/>
    <col min="2" max="7" width="14.5703125" customWidth="1"/>
    <col min="8" max="8" width="4.28515625" customWidth="1"/>
    <col min="11" max="11" width="9.140625" customWidth="1"/>
  </cols>
  <sheetData>
    <row r="2" spans="1:7" x14ac:dyDescent="0.25">
      <c r="A2" s="46" t="s">
        <v>30</v>
      </c>
      <c r="B2" s="47"/>
      <c r="C2" s="47"/>
      <c r="D2" s="48"/>
    </row>
    <row r="3" spans="1:7" ht="45.75" customHeight="1" x14ac:dyDescent="0.3">
      <c r="A3" s="49"/>
      <c r="B3" s="50"/>
      <c r="C3" s="50"/>
      <c r="D3" s="51"/>
      <c r="E3" s="71"/>
      <c r="F3" s="71"/>
      <c r="G3" s="71"/>
    </row>
    <row r="4" spans="1:7" ht="24" customHeight="1" x14ac:dyDescent="0.25">
      <c r="A4" s="49"/>
      <c r="B4" s="50"/>
      <c r="C4" s="50"/>
      <c r="D4" s="51"/>
      <c r="E4" s="72"/>
      <c r="F4" s="72"/>
      <c r="G4" s="72"/>
    </row>
    <row r="5" spans="1:7" ht="22.5" customHeight="1" x14ac:dyDescent="0.25">
      <c r="A5" s="49"/>
      <c r="B5" s="50"/>
      <c r="C5" s="50"/>
      <c r="D5" s="51"/>
      <c r="E5" s="64"/>
      <c r="F5" s="64"/>
      <c r="G5" s="64"/>
    </row>
    <row r="6" spans="1:7" ht="24.75" customHeight="1" x14ac:dyDescent="0.25">
      <c r="A6" s="52"/>
      <c r="B6" s="53"/>
      <c r="C6" s="53"/>
      <c r="D6" s="54"/>
      <c r="E6" s="73"/>
      <c r="F6" s="73"/>
      <c r="G6" s="73"/>
    </row>
    <row r="7" spans="1:7" ht="38.25" customHeight="1" x14ac:dyDescent="0.3">
      <c r="A7" s="1" t="s">
        <v>25</v>
      </c>
      <c r="B7" s="65" t="s">
        <v>0</v>
      </c>
      <c r="C7" s="66"/>
      <c r="D7" s="67" t="s">
        <v>1</v>
      </c>
      <c r="E7" s="68"/>
      <c r="F7" s="69" t="s">
        <v>2</v>
      </c>
      <c r="G7" s="70"/>
    </row>
    <row r="8" spans="1:7" ht="39" customHeight="1" x14ac:dyDescent="0.3">
      <c r="A8" s="2"/>
      <c r="B8" s="3" t="s">
        <v>3</v>
      </c>
      <c r="C8" s="4" t="s">
        <v>32</v>
      </c>
      <c r="D8" s="3" t="s">
        <v>3</v>
      </c>
      <c r="E8" s="4" t="s">
        <v>32</v>
      </c>
      <c r="F8" s="3" t="s">
        <v>3</v>
      </c>
      <c r="G8" s="4" t="s">
        <v>32</v>
      </c>
    </row>
    <row r="9" spans="1:7" ht="23.25" customHeight="1" x14ac:dyDescent="0.3">
      <c r="A9" s="5" t="s">
        <v>4</v>
      </c>
      <c r="B9" s="12">
        <v>116</v>
      </c>
      <c r="C9" s="13"/>
      <c r="D9" s="14">
        <v>86</v>
      </c>
      <c r="E9" s="15"/>
      <c r="F9" s="16">
        <v>85</v>
      </c>
      <c r="G9" s="17"/>
    </row>
    <row r="10" spans="1:7" ht="23.25" customHeight="1" x14ac:dyDescent="0.3">
      <c r="A10" s="5" t="s">
        <v>5</v>
      </c>
      <c r="B10" s="12">
        <v>300</v>
      </c>
      <c r="C10" s="13"/>
      <c r="D10" s="14">
        <v>95</v>
      </c>
      <c r="E10" s="15"/>
      <c r="F10" s="16">
        <v>157</v>
      </c>
      <c r="G10" s="17"/>
    </row>
    <row r="11" spans="1:7" ht="23.25" customHeight="1" x14ac:dyDescent="0.3">
      <c r="A11" s="5" t="s">
        <v>6</v>
      </c>
      <c r="B11" s="12">
        <v>0</v>
      </c>
      <c r="C11" s="13"/>
      <c r="D11" s="14">
        <v>0</v>
      </c>
      <c r="E11" s="15"/>
      <c r="F11" s="16">
        <v>0</v>
      </c>
      <c r="G11" s="17"/>
    </row>
    <row r="12" spans="1:7" ht="23.25" customHeight="1" x14ac:dyDescent="0.3">
      <c r="A12" s="5" t="s">
        <v>7</v>
      </c>
      <c r="B12" s="12">
        <v>0</v>
      </c>
      <c r="C12" s="13"/>
      <c r="D12" s="14">
        <v>0</v>
      </c>
      <c r="E12" s="15"/>
      <c r="F12" s="16">
        <v>0</v>
      </c>
      <c r="G12" s="17"/>
    </row>
    <row r="13" spans="1:7" ht="23.25" customHeight="1" x14ac:dyDescent="0.3">
      <c r="A13" s="5" t="s">
        <v>8</v>
      </c>
      <c r="B13" s="12">
        <v>31</v>
      </c>
      <c r="C13" s="13"/>
      <c r="D13" s="14">
        <v>27</v>
      </c>
      <c r="E13" s="15"/>
      <c r="F13" s="16">
        <v>31</v>
      </c>
      <c r="G13" s="17"/>
    </row>
    <row r="14" spans="1:7" ht="23.25" customHeight="1" x14ac:dyDescent="0.3">
      <c r="A14" s="6" t="s">
        <v>18</v>
      </c>
      <c r="B14" s="18">
        <f>SUM(B9:B13)</f>
        <v>447</v>
      </c>
      <c r="C14" s="43">
        <f t="shared" ref="C14:G14" si="0">SUM(C9:C13)</f>
        <v>0</v>
      </c>
      <c r="D14" s="20">
        <f t="shared" si="0"/>
        <v>208</v>
      </c>
      <c r="E14" s="44">
        <f t="shared" si="0"/>
        <v>0</v>
      </c>
      <c r="F14" s="22">
        <f t="shared" si="0"/>
        <v>273</v>
      </c>
      <c r="G14" s="45">
        <f t="shared" si="0"/>
        <v>0</v>
      </c>
    </row>
    <row r="15" spans="1:7" ht="23.25" customHeight="1" x14ac:dyDescent="0.3">
      <c r="A15" s="5" t="s">
        <v>9</v>
      </c>
      <c r="B15" s="12">
        <v>35</v>
      </c>
      <c r="C15" s="13"/>
      <c r="D15" s="14">
        <v>20</v>
      </c>
      <c r="E15" s="15"/>
      <c r="F15" s="16">
        <v>20</v>
      </c>
      <c r="G15" s="17"/>
    </row>
    <row r="16" spans="1:7" ht="23.25" customHeight="1" x14ac:dyDescent="0.3">
      <c r="A16" s="5" t="s">
        <v>10</v>
      </c>
      <c r="B16" s="12">
        <v>28</v>
      </c>
      <c r="C16" s="13"/>
      <c r="D16" s="14">
        <v>30</v>
      </c>
      <c r="E16" s="15"/>
      <c r="F16" s="16">
        <v>23</v>
      </c>
      <c r="G16" s="17"/>
    </row>
    <row r="17" spans="1:11" ht="23.25" customHeight="1" x14ac:dyDescent="0.3">
      <c r="A17" s="5" t="s">
        <v>11</v>
      </c>
      <c r="B17" s="12">
        <v>0</v>
      </c>
      <c r="C17" s="13"/>
      <c r="D17" s="14">
        <v>6</v>
      </c>
      <c r="E17" s="15"/>
      <c r="F17" s="16">
        <v>6</v>
      </c>
      <c r="G17" s="17"/>
    </row>
    <row r="18" spans="1:11" ht="23.25" customHeight="1" x14ac:dyDescent="0.3">
      <c r="A18" s="5" t="s">
        <v>12</v>
      </c>
      <c r="B18" s="12">
        <v>13</v>
      </c>
      <c r="C18" s="13"/>
      <c r="D18" s="14">
        <v>25</v>
      </c>
      <c r="E18" s="15"/>
      <c r="F18" s="16">
        <v>25</v>
      </c>
      <c r="G18" s="17"/>
    </row>
    <row r="19" spans="1:11" ht="23.25" customHeight="1" x14ac:dyDescent="0.3">
      <c r="A19" s="5" t="s">
        <v>13</v>
      </c>
      <c r="B19" s="12">
        <v>45</v>
      </c>
      <c r="C19" s="13"/>
      <c r="D19" s="14">
        <v>35</v>
      </c>
      <c r="E19" s="15"/>
      <c r="F19" s="16">
        <v>35</v>
      </c>
      <c r="G19" s="17"/>
    </row>
    <row r="20" spans="1:11" ht="23.25" customHeight="1" x14ac:dyDescent="0.3">
      <c r="A20" s="5" t="s">
        <v>14</v>
      </c>
      <c r="B20" s="12">
        <v>65</v>
      </c>
      <c r="C20" s="13"/>
      <c r="D20" s="14">
        <v>40</v>
      </c>
      <c r="E20" s="15"/>
      <c r="F20" s="16">
        <v>40</v>
      </c>
      <c r="G20" s="17"/>
    </row>
    <row r="21" spans="1:11" ht="23.25" customHeight="1" x14ac:dyDescent="0.3">
      <c r="A21" s="5" t="s">
        <v>15</v>
      </c>
      <c r="B21" s="12">
        <v>60</v>
      </c>
      <c r="C21" s="13"/>
      <c r="D21" s="14">
        <v>30</v>
      </c>
      <c r="E21" s="15"/>
      <c r="F21" s="16">
        <v>30</v>
      </c>
      <c r="G21" s="17"/>
    </row>
    <row r="22" spans="1:11" ht="23.25" customHeight="1" x14ac:dyDescent="0.3">
      <c r="A22" s="7" t="s">
        <v>26</v>
      </c>
      <c r="B22" s="18">
        <f>SUM(B15:B21)</f>
        <v>246</v>
      </c>
      <c r="C22" s="19">
        <f t="shared" ref="C22:G22" si="1">SUM(C15:C21)</f>
        <v>0</v>
      </c>
      <c r="D22" s="20">
        <f t="shared" si="1"/>
        <v>186</v>
      </c>
      <c r="E22" s="21">
        <f t="shared" si="1"/>
        <v>0</v>
      </c>
      <c r="F22" s="22">
        <f t="shared" si="1"/>
        <v>179</v>
      </c>
      <c r="G22" s="23">
        <f t="shared" si="1"/>
        <v>0</v>
      </c>
    </row>
    <row r="23" spans="1:11" ht="23.25" customHeight="1" x14ac:dyDescent="0.3">
      <c r="A23" s="5" t="s">
        <v>16</v>
      </c>
      <c r="B23" s="12">
        <v>20</v>
      </c>
      <c r="C23" s="13"/>
      <c r="D23" s="14">
        <v>13</v>
      </c>
      <c r="E23" s="15"/>
      <c r="F23" s="16">
        <v>17</v>
      </c>
      <c r="G23" s="17"/>
    </row>
    <row r="24" spans="1:11" ht="23.25" customHeight="1" x14ac:dyDescent="0.3">
      <c r="A24" s="5" t="s">
        <v>17</v>
      </c>
      <c r="B24" s="12">
        <v>90</v>
      </c>
      <c r="C24" s="13"/>
      <c r="D24" s="14">
        <v>0</v>
      </c>
      <c r="E24" s="15"/>
      <c r="F24" s="16">
        <v>0</v>
      </c>
      <c r="G24" s="17"/>
    </row>
    <row r="25" spans="1:11" ht="23.25" customHeight="1" x14ac:dyDescent="0.3">
      <c r="A25" s="5" t="s">
        <v>28</v>
      </c>
      <c r="B25" s="12">
        <v>0</v>
      </c>
      <c r="C25" s="13"/>
      <c r="D25" s="14">
        <v>0</v>
      </c>
      <c r="E25" s="15"/>
      <c r="F25" s="16">
        <v>0</v>
      </c>
      <c r="G25" s="17"/>
    </row>
    <row r="26" spans="1:11" ht="23.25" customHeight="1" x14ac:dyDescent="0.3">
      <c r="A26" s="8" t="s">
        <v>27</v>
      </c>
      <c r="B26" s="24">
        <f>SUM(B14+B22+B23+B24+B25)</f>
        <v>803</v>
      </c>
      <c r="C26" s="24">
        <f t="shared" ref="C26:G26" si="2">SUM(C14+C22+C23+C24+C25)</f>
        <v>0</v>
      </c>
      <c r="D26" s="24">
        <f t="shared" si="2"/>
        <v>407</v>
      </c>
      <c r="E26" s="24">
        <f t="shared" si="2"/>
        <v>0</v>
      </c>
      <c r="F26" s="24">
        <f t="shared" si="2"/>
        <v>469</v>
      </c>
      <c r="G26" s="25">
        <f t="shared" si="2"/>
        <v>0</v>
      </c>
    </row>
    <row r="27" spans="1:11" ht="15.75" customHeight="1" x14ac:dyDescent="0.3">
      <c r="A27" s="9"/>
      <c r="B27" s="26"/>
      <c r="C27" s="27"/>
      <c r="D27" s="28"/>
      <c r="E27" s="27"/>
      <c r="F27" s="28"/>
      <c r="G27" s="27"/>
      <c r="H27" s="55" t="s">
        <v>31</v>
      </c>
      <c r="I27" s="56"/>
      <c r="J27" s="56"/>
      <c r="K27" s="57"/>
    </row>
    <row r="28" spans="1:11" ht="23.25" customHeight="1" x14ac:dyDescent="0.3">
      <c r="A28" s="5" t="s">
        <v>19</v>
      </c>
      <c r="B28" s="29">
        <v>165</v>
      </c>
      <c r="C28" s="29"/>
      <c r="D28" s="29">
        <v>50</v>
      </c>
      <c r="E28" s="29"/>
      <c r="F28" s="29">
        <v>50</v>
      </c>
      <c r="G28" s="30"/>
      <c r="H28" s="58"/>
      <c r="I28" s="59"/>
      <c r="J28" s="59"/>
      <c r="K28" s="60"/>
    </row>
    <row r="29" spans="1:11" ht="23.25" customHeight="1" x14ac:dyDescent="0.3">
      <c r="A29" s="5" t="s">
        <v>21</v>
      </c>
      <c r="B29" s="31">
        <v>235</v>
      </c>
      <c r="C29" s="31"/>
      <c r="D29" s="31">
        <v>605</v>
      </c>
      <c r="E29" s="31"/>
      <c r="F29" s="31">
        <v>350</v>
      </c>
      <c r="G29" s="32"/>
      <c r="H29" s="58"/>
      <c r="I29" s="59"/>
      <c r="J29" s="59"/>
      <c r="K29" s="60"/>
    </row>
    <row r="30" spans="1:11" ht="23.25" customHeight="1" x14ac:dyDescent="0.3">
      <c r="A30" s="5"/>
      <c r="B30" s="33"/>
      <c r="C30" s="34"/>
      <c r="D30" s="33"/>
      <c r="E30" s="34"/>
      <c r="F30" s="33"/>
      <c r="G30" s="34"/>
      <c r="H30" s="58"/>
      <c r="I30" s="59"/>
      <c r="J30" s="59"/>
      <c r="K30" s="60"/>
    </row>
    <row r="31" spans="1:11" ht="23.25" customHeight="1" x14ac:dyDescent="0.3">
      <c r="A31" s="10" t="s">
        <v>20</v>
      </c>
      <c r="B31" s="35">
        <f t="shared" ref="B31:G31" si="3">(B29/B32)</f>
        <v>5.9693151798414954</v>
      </c>
      <c r="C31" s="35">
        <f t="shared" si="3"/>
        <v>0</v>
      </c>
      <c r="D31" s="35">
        <f t="shared" si="3"/>
        <v>16.465273241889832</v>
      </c>
      <c r="E31" s="35">
        <f t="shared" si="3"/>
        <v>0</v>
      </c>
      <c r="F31" s="35">
        <f t="shared" si="3"/>
        <v>9.5253646853908123</v>
      </c>
      <c r="G31" s="36">
        <f t="shared" si="3"/>
        <v>0</v>
      </c>
      <c r="H31" s="58"/>
      <c r="I31" s="59"/>
      <c r="J31" s="59"/>
      <c r="K31" s="60"/>
    </row>
    <row r="32" spans="1:11" ht="23.25" customHeight="1" x14ac:dyDescent="0.3">
      <c r="A32" s="5" t="s">
        <v>24</v>
      </c>
      <c r="B32" s="37">
        <v>39.368000000000002</v>
      </c>
      <c r="C32" s="37">
        <v>39.368000000000002</v>
      </c>
      <c r="D32" s="37">
        <v>36.744</v>
      </c>
      <c r="E32" s="37">
        <v>36.744</v>
      </c>
      <c r="F32" s="37">
        <v>36.744</v>
      </c>
      <c r="G32" s="38">
        <v>36.744</v>
      </c>
      <c r="H32" s="58"/>
      <c r="I32" s="59"/>
      <c r="J32" s="59"/>
      <c r="K32" s="60"/>
    </row>
    <row r="33" spans="1:11" ht="23.25" customHeight="1" x14ac:dyDescent="0.3">
      <c r="A33" s="8" t="s">
        <v>22</v>
      </c>
      <c r="B33" s="24">
        <f t="shared" ref="B33:G33" si="4">B31*B28</f>
        <v>984.93700467384679</v>
      </c>
      <c r="C33" s="24">
        <f t="shared" si="4"/>
        <v>0</v>
      </c>
      <c r="D33" s="24">
        <f t="shared" si="4"/>
        <v>823.26366209449156</v>
      </c>
      <c r="E33" s="24">
        <f t="shared" si="4"/>
        <v>0</v>
      </c>
      <c r="F33" s="24">
        <f t="shared" si="4"/>
        <v>476.26823426954059</v>
      </c>
      <c r="G33" s="25">
        <f t="shared" si="4"/>
        <v>0</v>
      </c>
      <c r="H33" s="61"/>
      <c r="I33" s="62"/>
      <c r="J33" s="62"/>
      <c r="K33" s="63"/>
    </row>
    <row r="34" spans="1:11" ht="23.25" customHeight="1" x14ac:dyDescent="0.3">
      <c r="A34" s="11"/>
      <c r="B34" s="39"/>
      <c r="C34" s="40"/>
      <c r="D34" s="39"/>
      <c r="E34" s="40"/>
      <c r="F34" s="39"/>
      <c r="G34" s="40"/>
    </row>
    <row r="35" spans="1:11" ht="23.25" customHeight="1" x14ac:dyDescent="0.3">
      <c r="A35" s="2" t="s">
        <v>29</v>
      </c>
      <c r="B35" s="41">
        <v>0</v>
      </c>
      <c r="C35" s="41"/>
      <c r="D35" s="41">
        <v>0</v>
      </c>
      <c r="E35" s="41"/>
      <c r="F35" s="41">
        <v>0</v>
      </c>
      <c r="G35" s="41"/>
    </row>
    <row r="36" spans="1:11" ht="23.25" customHeight="1" x14ac:dyDescent="0.3">
      <c r="A36" s="42" t="s">
        <v>23</v>
      </c>
      <c r="B36" s="20">
        <f>B33-B26-B35</f>
        <v>181.93700467384679</v>
      </c>
      <c r="C36" s="20">
        <f t="shared" ref="C36:G36" si="5">C33-C26-C35</f>
        <v>0</v>
      </c>
      <c r="D36" s="20">
        <f t="shared" si="5"/>
        <v>416.26366209449156</v>
      </c>
      <c r="E36" s="20">
        <f t="shared" si="5"/>
        <v>0</v>
      </c>
      <c r="F36" s="20">
        <f t="shared" si="5"/>
        <v>7.268234269540585</v>
      </c>
      <c r="G36" s="20">
        <f t="shared" si="5"/>
        <v>0</v>
      </c>
    </row>
    <row r="37" spans="1:11" ht="21" customHeight="1" x14ac:dyDescent="0.25"/>
  </sheetData>
  <customSheetViews>
    <customSheetView guid="{8D8172E3-76A6-413E-8B68-32C7A0498694}" showPageBreaks="1" fitToPage="1" hiddenRows="1" topLeftCell="A16">
      <selection sqref="A1:I43"/>
      <pageMargins left="0.7" right="0.5625" top="0.75" bottom="0.75" header="0.3" footer="0.3"/>
      <pageSetup orientation="portrait" r:id="rId1"/>
    </customSheetView>
  </customSheetViews>
  <mergeCells count="9">
    <mergeCell ref="A2:D6"/>
    <mergeCell ref="H27:K33"/>
    <mergeCell ref="E5:G5"/>
    <mergeCell ref="B7:C7"/>
    <mergeCell ref="D7:E7"/>
    <mergeCell ref="F7:G7"/>
    <mergeCell ref="E3:G3"/>
    <mergeCell ref="E4:G4"/>
    <mergeCell ref="E6:G6"/>
  </mergeCells>
  <pageMargins left="0.51181102362204722" right="0.51181102362204722" top="0.55118110236220474" bottom="0.74803149606299213" header="0.31496062992125984" footer="0.31496062992125984"/>
  <pageSetup scale="69" orientation="portrait" r:id="rId2"/>
  <headerFooter>
    <oddHeader>&amp;C&amp;"-,Bold"&amp;14Crop Production Cost Worksheet</oddHeader>
  </headerFooter>
  <drawing r:id="rId3"/>
  <legacyDrawing r:id="rId4"/>
  <controls>
    <mc:AlternateContent xmlns:mc="http://schemas.openxmlformats.org/markup-compatibility/2006">
      <mc:Choice Requires="x14">
        <control shapeId="1027" r:id="rId5" name="CommandButton1">
          <controlPr defaultSize="0" autoLine="0" autoPict="0" r:id="rId6">
            <anchor moveWithCells="1">
              <from>
                <xdr:col>7</xdr:col>
                <xdr:colOff>152400</xdr:colOff>
                <xdr:row>2</xdr:row>
                <xdr:rowOff>76200</xdr:rowOff>
              </from>
              <to>
                <xdr:col>10</xdr:col>
                <xdr:colOff>28575</xdr:colOff>
                <xdr:row>2</xdr:row>
                <xdr:rowOff>504825</xdr:rowOff>
              </to>
            </anchor>
          </controlPr>
        </control>
      </mc:Choice>
      <mc:Fallback>
        <control shapeId="1027" r:id="rId5" name="CommandButton1"/>
      </mc:Fallback>
    </mc:AlternateContent>
    <mc:AlternateContent xmlns:mc="http://schemas.openxmlformats.org/markup-compatibility/2006">
      <mc:Choice Requires="x14">
        <control shapeId="1028" r:id="rId7" name="CommandButton2">
          <controlPr defaultSize="0" autoLine="0" r:id="rId8">
            <anchor moveWithCells="1">
              <from>
                <xdr:col>7</xdr:col>
                <xdr:colOff>152400</xdr:colOff>
                <xdr:row>3</xdr:row>
                <xdr:rowOff>152400</xdr:rowOff>
              </from>
              <to>
                <xdr:col>10</xdr:col>
                <xdr:colOff>28575</xdr:colOff>
                <xdr:row>4</xdr:row>
                <xdr:rowOff>276225</xdr:rowOff>
              </to>
            </anchor>
          </controlPr>
        </control>
      </mc:Choice>
      <mc:Fallback>
        <control shapeId="1028" r:id="rId7" name="CommandButton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Delores</dc:creator>
  <cp:lastModifiedBy>Beatrice</cp:lastModifiedBy>
  <cp:lastPrinted>2024-04-18T19:02:39Z</cp:lastPrinted>
  <dcterms:created xsi:type="dcterms:W3CDTF">2023-07-11T14:09:47Z</dcterms:created>
  <dcterms:modified xsi:type="dcterms:W3CDTF">2024-04-18T19:12:39Z</dcterms:modified>
</cp:coreProperties>
</file>